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0" yWindow="0" windowWidth="19440" windowHeight="12210"/>
  </bookViews>
  <sheets>
    <sheet name="Ark1" sheetId="1" r:id="rId1"/>
  </sheets>
  <definedNames>
    <definedName name="_xlnm.Print_Area" localSheetId="0">'Ark1'!$B$1:$L$47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1"/>
</calcChain>
</file>

<file path=xl/sharedStrings.xml><?xml version="1.0" encoding="utf-8"?>
<sst xmlns="http://schemas.openxmlformats.org/spreadsheetml/2006/main" count="90" uniqueCount="58">
  <si>
    <t>Forudsætninger</t>
  </si>
  <si>
    <t>Ejertid - år:</t>
  </si>
  <si>
    <t>Km pr. år</t>
  </si>
  <si>
    <t xml:space="preserve">Benzinpris: kr./l </t>
  </si>
  <si>
    <t>Dielselpris: kr./l</t>
  </si>
  <si>
    <t>Leveringsomkostninger indgår i afskrivning</t>
  </si>
  <si>
    <t>Fuld finansiering v. rente p.a.</t>
  </si>
  <si>
    <t>Forsikrings-og serviceomkostninger er udeladt</t>
  </si>
  <si>
    <t>Mærke, model</t>
  </si>
  <si>
    <t>Brændstof</t>
  </si>
  <si>
    <t>Km/l</t>
  </si>
  <si>
    <t>Nypris kr.</t>
  </si>
  <si>
    <t>Værditab 4 år kr.</t>
  </si>
  <si>
    <t>Finansiering 4 år kr.</t>
  </si>
  <si>
    <t>Brændstof 4 år kr.</t>
  </si>
  <si>
    <t>Ejerafgift 4 år kr. *</t>
  </si>
  <si>
    <t>Udgifter i alt 4 år kr.</t>
  </si>
  <si>
    <t>Udgift kr./km.</t>
  </si>
  <si>
    <t>Udgift pr. måned kr.</t>
  </si>
  <si>
    <t xml:space="preserve">Audi Q3 2.0 TFSI S Tronic Quattro St. car 5d Aut. 180hk </t>
  </si>
  <si>
    <t>Benzin</t>
  </si>
  <si>
    <t xml:space="preserve">Audi Q3 2.0 TDI S Tronic Quattro St. car 5d Aut. 150hk </t>
  </si>
  <si>
    <t>Diesel</t>
  </si>
  <si>
    <t xml:space="preserve">BMW X 3 2.0  xDrive20d St. car 5d 6g 190hk </t>
  </si>
  <si>
    <t xml:space="preserve">BMW X 3 3.0  xDrive35i St. car 5d Aut. 306hk </t>
  </si>
  <si>
    <t xml:space="preserve">Dacia Duster 1.5 dCi Ambiance 4x4 St. car 5d 6g 109hk </t>
  </si>
  <si>
    <t xml:space="preserve">Ford Kuga 2.0 TDCi Titanium Plus 4x4 St. car 5d Aut. 180hk </t>
  </si>
  <si>
    <t xml:space="preserve">Honda CR-V 1.6 i-DTEC Elegance 4WD St. car 5d 6g 160hk </t>
  </si>
  <si>
    <t xml:space="preserve">Honda CR-V 2.0  Elegance 4WD St. car 5d 6g 155hk </t>
  </si>
  <si>
    <t xml:space="preserve">Hyundai ix35 2.0 CRDi Premium 4Wd St. car 5d Aut. 184hk </t>
  </si>
  <si>
    <t xml:space="preserve">Kia Sportage 1.6  GT-Line 4WD St. car 5d 6g 177hk </t>
  </si>
  <si>
    <t xml:space="preserve">Kia Sportage 2.0  Advance 4WD St. car 5d 6g 136hk </t>
  </si>
  <si>
    <t xml:space="preserve">Land Rover Discovery Sport 2.0 TD4 Pure St. car 5d Aut. 150hk </t>
  </si>
  <si>
    <t xml:space="preserve">Land Rover Range Rover Evoque 2.0 TD4 Pure St. car 5d 6g 150hk </t>
  </si>
  <si>
    <t xml:space="preserve">Mazda CX-5 2.0  Vision 4WD St. car 5d 6g 160hk </t>
  </si>
  <si>
    <t xml:space="preserve">Mazda CX-5 2.2  Vision 4WD St. car 5d 6g 150hk </t>
  </si>
  <si>
    <t xml:space="preserve">Mercedes GLK 2.2 220 CDI BlueTec 4 Matic St. car 5d Aut. 170hk </t>
  </si>
  <si>
    <t xml:space="preserve">Mitsubishi Pajero 3.2 DI-D Instyle 7 sæder St. car 5d Aut. 200hk </t>
  </si>
  <si>
    <t xml:space="preserve">Mitsubishi Outlander 2.0 DI-D Intense 4WD St. car 5d 6g 150hk </t>
  </si>
  <si>
    <t xml:space="preserve">Mitsubishi Outlander 2.0  Intense CVT 4WD St. car 5d Aut. 150hk </t>
  </si>
  <si>
    <t xml:space="preserve">Nissan Qashqai 1.6 dCi 130 N-Connecta 4WD St. car 5d 6g 130hk </t>
  </si>
  <si>
    <t xml:space="preserve">Nissan X-TRAIL 1.6 dCi Acenta 4x4 St. car 5d 6g 130hk </t>
  </si>
  <si>
    <t xml:space="preserve">Opel Mokka 1.6 CDTI ECOTEC Cosmo 4x4 St. car 5d 6g 136hk </t>
  </si>
  <si>
    <t xml:space="preserve">Renault KADJAR 1.5 Energy dCi 130 Zen 4WD St. car 5d 6g 130hk </t>
  </si>
  <si>
    <t xml:space="preserve">Seat Ateca 1.4 TSI ACT Style DSG 4x4 St. car 5d Aut. 150hk </t>
  </si>
  <si>
    <t xml:space="preserve">Seat Ateca 2.0 TDI Xcellence DSG 4x4 St. car 5d Aut. 150hk </t>
  </si>
  <si>
    <t xml:space="preserve">Skoda Yeti Outdoor 2.0 TDI AdBlue Ambition 4x4 St. car 5d 6g 110hk </t>
  </si>
  <si>
    <t xml:space="preserve">Ssang Yong LUVI 1.6 ISG Free 4WD St. car 5d 6g 115hk </t>
  </si>
  <si>
    <t xml:space="preserve">Subaru Forester 2.0 D X St. car 5d 6g 147hk </t>
  </si>
  <si>
    <t xml:space="preserve">Toyota Land Cruiser 2.8 D-4D 150 T1 St. car 5d 6g 177hk </t>
  </si>
  <si>
    <t xml:space="preserve">Volkswagen Tiguan 2.0 TSI Comfortline 4Motion St. car 5d Aut. 180hk </t>
  </si>
  <si>
    <t xml:space="preserve">Volkswagen Tiguan 2.0 TDI BMT SCR Comfortline 4Motion St. car 5d 6g 150hk </t>
  </si>
  <si>
    <t xml:space="preserve">Volvo XC 60 2.0 D4 Momentum AWD St. car 5d 6g 190hk </t>
  </si>
  <si>
    <t xml:space="preserve">Vinterbilsanalyse (4x4) </t>
  </si>
  <si>
    <t>Suzuki S-Cross 1.0 Boosterjet Active AllGrip st Car 5d 6g 112 hk</t>
  </si>
  <si>
    <t>Suzuki Vitara 1.6 16v Comfort 4x4 Allgrip st car 5g 5d 120 hk</t>
  </si>
  <si>
    <t>dec. 2016</t>
  </si>
  <si>
    <t>Priser er pr.: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</si>
</sst>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164" formatCode="&quot;kr&quot;\ #,##0.00"/>
    <numFmt numFmtId="165" formatCode="_(* #,##0.00_);_(* \(#,##0.00\);_(* &quot;-&quot;??_);_(@_)"/>
    <numFmt numFmtId="166" formatCode="_(* #,##0.0_);_(* \(#,##0.0\);_(* &quot;-&quot;??_);_(@_)"/>
    <numFmt numFmtId="167" formatCode="_(* #,##0_);_(* \(#,##0\);_(* &quot;-&quot;??_);_(@_)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4"/>
      <name val="Verdana"/>
      <family val="2"/>
    </font>
    <font>
      <sz val="10"/>
      <name val="ITC Avant Garde Std Bk"/>
      <family val="3"/>
    </font>
    <font>
      <b/>
      <sz val="18"/>
      <name val="Verdana"/>
      <family val="2"/>
    </font>
    <font>
      <sz val="10"/>
      <color indexed="9"/>
      <name val="Verdana"/>
      <family val="2"/>
    </font>
    <font>
      <sz val="10"/>
      <color indexed="8"/>
      <name val="Verdana"/>
      <family val="2"/>
    </font>
    <font>
      <sz val="10"/>
      <name val="Verdana"/>
      <family val="2"/>
    </font>
    <font>
      <sz val="9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2C6CB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9"/>
      </left>
      <right style="thick">
        <color indexed="9"/>
      </right>
      <top style="thick">
        <color indexed="9"/>
      </top>
      <bottom style="thick">
        <color indexed="9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6" fillId="0" borderId="1" xfId="0" applyFont="1" applyFill="1" applyBorder="1" applyAlignment="1">
      <alignment horizontal="left"/>
    </xf>
    <xf numFmtId="0" fontId="7" fillId="0" borderId="1" xfId="0" applyFont="1" applyBorder="1"/>
    <xf numFmtId="0" fontId="3" fillId="3" borderId="0" xfId="0" applyFont="1" applyFill="1"/>
    <xf numFmtId="3" fontId="7" fillId="0" borderId="1" xfId="0" applyNumberFormat="1" applyFont="1" applyBorder="1"/>
    <xf numFmtId="164" fontId="7" fillId="0" borderId="1" xfId="0" applyNumberFormat="1" applyFont="1" applyBorder="1"/>
    <xf numFmtId="0" fontId="8" fillId="0" borderId="0" xfId="0" applyFont="1"/>
    <xf numFmtId="0" fontId="6" fillId="0" borderId="1" xfId="0" applyFont="1" applyFill="1" applyBorder="1" applyAlignment="1">
      <alignment horizontal="left" wrapText="1"/>
    </xf>
    <xf numFmtId="9" fontId="7" fillId="0" borderId="1" xfId="0" applyNumberFormat="1" applyFont="1" applyBorder="1"/>
    <xf numFmtId="0" fontId="7" fillId="0" borderId="1" xfId="0" applyFont="1" applyBorder="1" applyAlignment="1">
      <alignment horizontal="center"/>
    </xf>
    <xf numFmtId="166" fontId="7" fillId="0" borderId="1" xfId="1" applyNumberFormat="1" applyFont="1" applyBorder="1"/>
    <xf numFmtId="167" fontId="7" fillId="0" borderId="1" xfId="1" applyNumberFormat="1" applyFont="1" applyBorder="1"/>
    <xf numFmtId="167" fontId="7" fillId="0" borderId="1" xfId="0" applyNumberFormat="1" applyFont="1" applyBorder="1"/>
    <xf numFmtId="165" fontId="7" fillId="0" borderId="1" xfId="0" applyNumberFormat="1" applyFont="1" applyBorder="1"/>
    <xf numFmtId="3" fontId="7" fillId="0" borderId="3" xfId="0" applyNumberFormat="1" applyFont="1" applyBorder="1" applyAlignment="1">
      <alignment wrapText="1"/>
    </xf>
    <xf numFmtId="0" fontId="5" fillId="2" borderId="1" xfId="0" applyFont="1" applyFill="1" applyBorder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5" fillId="2" borderId="0" xfId="0" applyFont="1" applyFill="1" applyAlignment="1">
      <alignment horizontal="left" wrapText="1"/>
    </xf>
    <xf numFmtId="164" fontId="7" fillId="0" borderId="1" xfId="0" applyNumberFormat="1" applyFont="1" applyBorder="1" applyAlignment="1">
      <alignment horizontal="right"/>
    </xf>
  </cellXfs>
  <cellStyles count="2">
    <cellStyle name="1000-sep (2 dec)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123825</xdr:colOff>
      <xdr:row>0</xdr:row>
      <xdr:rowOff>390525</xdr:rowOff>
    </xdr:from>
    <xdr:to>
      <xdr:col>11</xdr:col>
      <xdr:colOff>552450</xdr:colOff>
      <xdr:row>6</xdr:row>
      <xdr:rowOff>28575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305925" y="390525"/>
          <a:ext cx="3333750" cy="866775"/>
        </a:xfrm>
        <a:prstGeom prst="rect">
          <a:avLst/>
        </a:prstGeom>
        <a:solidFill>
          <a:sysClr val="window" lastClr="FFFFFF"/>
        </a:solidFill>
        <a:ln w="1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ontor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N47"/>
  <sheetViews>
    <sheetView tabSelected="1" workbookViewId="0">
      <selection activeCell="B8" sqref="B8"/>
    </sheetView>
  </sheetViews>
  <sheetFormatPr defaultRowHeight="13.5"/>
  <cols>
    <col min="1" max="1" width="2" style="2" customWidth="1"/>
    <col min="2" max="2" width="75.140625" style="2" customWidth="1"/>
    <col min="3" max="3" width="12" style="2" bestFit="1" customWidth="1"/>
    <col min="4" max="4" width="6.85546875" style="2" bestFit="1" customWidth="1"/>
    <col min="5" max="5" width="11" style="2" customWidth="1"/>
    <col min="6" max="6" width="11.140625" style="2" bestFit="1" customWidth="1"/>
    <col min="7" max="7" width="12" style="2" bestFit="1" customWidth="1"/>
    <col min="8" max="8" width="12.28515625" style="2" bestFit="1" customWidth="1"/>
    <col min="9" max="9" width="10.85546875" style="2" customWidth="1"/>
    <col min="10" max="10" width="11.7109375" style="2" bestFit="1" customWidth="1"/>
    <col min="11" max="11" width="8.7109375" style="2" bestFit="1" customWidth="1"/>
    <col min="12" max="12" width="10.28515625" style="2" bestFit="1" customWidth="1"/>
    <col min="13" max="16384" width="9.140625" style="2"/>
  </cols>
  <sheetData>
    <row r="1" spans="2:12" ht="32.25" customHeight="1">
      <c r="B1" s="1" t="s">
        <v>53</v>
      </c>
    </row>
    <row r="2" spans="2:12" ht="12" customHeight="1">
      <c r="B2" s="3"/>
    </row>
    <row r="3" spans="2:12">
      <c r="B3" s="21" t="s">
        <v>0</v>
      </c>
      <c r="C3" s="21"/>
    </row>
    <row r="4" spans="2:12">
      <c r="B4" s="4" t="s">
        <v>1</v>
      </c>
      <c r="C4" s="5">
        <v>4</v>
      </c>
      <c r="G4" s="6"/>
    </row>
    <row r="5" spans="2:12">
      <c r="B5" s="4" t="s">
        <v>2</v>
      </c>
      <c r="C5" s="7">
        <v>20000</v>
      </c>
    </row>
    <row r="6" spans="2:12">
      <c r="B6" s="4" t="s">
        <v>3</v>
      </c>
      <c r="C6" s="8">
        <v>10.5</v>
      </c>
    </row>
    <row r="7" spans="2:12">
      <c r="B7" s="4" t="s">
        <v>4</v>
      </c>
      <c r="C7" s="8">
        <v>8.5</v>
      </c>
    </row>
    <row r="8" spans="2:12">
      <c r="B8" s="4" t="s">
        <v>57</v>
      </c>
      <c r="C8" s="22" t="s">
        <v>56</v>
      </c>
    </row>
    <row r="9" spans="2:12">
      <c r="B9" s="4" t="s">
        <v>5</v>
      </c>
      <c r="C9" s="8">
        <v>3880</v>
      </c>
      <c r="D9" s="9"/>
    </row>
    <row r="10" spans="2:12">
      <c r="B10" s="10" t="s">
        <v>6</v>
      </c>
      <c r="C10" s="11">
        <v>0.06</v>
      </c>
    </row>
    <row r="11" spans="2:12">
      <c r="B11" s="10" t="s">
        <v>7</v>
      </c>
      <c r="C11" s="8">
        <v>0</v>
      </c>
    </row>
    <row r="12" spans="2:12" ht="10.5" customHeight="1"/>
    <row r="13" spans="2:12" s="20" customFormat="1" ht="36.75" customHeight="1">
      <c r="B13" s="18" t="s">
        <v>8</v>
      </c>
      <c r="C13" s="19" t="s">
        <v>9</v>
      </c>
      <c r="D13" s="19" t="s">
        <v>10</v>
      </c>
      <c r="E13" s="19" t="s">
        <v>11</v>
      </c>
      <c r="F13" s="19" t="s">
        <v>12</v>
      </c>
      <c r="G13" s="19" t="s">
        <v>13</v>
      </c>
      <c r="H13" s="19" t="s">
        <v>14</v>
      </c>
      <c r="I13" s="19" t="s">
        <v>15</v>
      </c>
      <c r="J13" s="19" t="s">
        <v>16</v>
      </c>
      <c r="K13" s="19" t="s">
        <v>17</v>
      </c>
      <c r="L13" s="19" t="s">
        <v>18</v>
      </c>
    </row>
    <row r="14" spans="2:12" ht="13.5" customHeight="1">
      <c r="B14" s="5" t="s">
        <v>25</v>
      </c>
      <c r="C14" s="12" t="s">
        <v>22</v>
      </c>
      <c r="D14" s="13">
        <v>19.2</v>
      </c>
      <c r="E14" s="14">
        <v>206290</v>
      </c>
      <c r="F14" s="14">
        <v>115489</v>
      </c>
      <c r="G14" s="14">
        <v>34682.988656688307</v>
      </c>
      <c r="H14" s="14">
        <v>35416.666666666672</v>
      </c>
      <c r="I14" s="14">
        <v>18000</v>
      </c>
      <c r="J14" s="15">
        <v>203588.65532335499</v>
      </c>
      <c r="K14" s="16">
        <v>2.5448581915419375</v>
      </c>
      <c r="L14" s="7">
        <v>4241.4303192365624</v>
      </c>
    </row>
    <row r="15" spans="2:12" ht="13.5" customHeight="1">
      <c r="B15" t="s">
        <v>55</v>
      </c>
      <c r="C15" s="12" t="s">
        <v>20</v>
      </c>
      <c r="D15" s="13">
        <v>17.899999999999999</v>
      </c>
      <c r="E15" s="14">
        <v>209990</v>
      </c>
      <c r="F15" s="14">
        <v>116144</v>
      </c>
      <c r="G15" s="14">
        <v>34980</v>
      </c>
      <c r="H15" s="14">
        <v>46924</v>
      </c>
      <c r="I15" s="14">
        <v>7120</v>
      </c>
      <c r="J15" s="15">
        <v>205168</v>
      </c>
      <c r="K15" s="16">
        <v>2.57</v>
      </c>
      <c r="L15" s="7">
        <v>4275</v>
      </c>
    </row>
    <row r="16" spans="2:12" ht="13.5" customHeight="1">
      <c r="B16" s="5" t="s">
        <v>54</v>
      </c>
      <c r="C16" s="12" t="s">
        <v>20</v>
      </c>
      <c r="D16" s="13">
        <v>18.5</v>
      </c>
      <c r="E16" s="14">
        <v>255000</v>
      </c>
      <c r="F16" s="14">
        <v>135233</v>
      </c>
      <c r="G16" s="14">
        <v>43273</v>
      </c>
      <c r="H16" s="14">
        <v>45405</v>
      </c>
      <c r="I16" s="14">
        <v>4800</v>
      </c>
      <c r="J16" s="15">
        <f>F16+G16+H16+I16</f>
        <v>228711</v>
      </c>
      <c r="K16" s="16">
        <v>2.86</v>
      </c>
      <c r="L16" s="7">
        <v>4765</v>
      </c>
    </row>
    <row r="17" spans="2:14" ht="13.5" customHeight="1">
      <c r="B17" s="5" t="s">
        <v>47</v>
      </c>
      <c r="C17" s="12" t="s">
        <v>22</v>
      </c>
      <c r="D17" s="13">
        <v>22.2</v>
      </c>
      <c r="E17" s="14">
        <v>304995</v>
      </c>
      <c r="F17" s="14">
        <v>167764</v>
      </c>
      <c r="G17" s="14">
        <v>49864.485334942685</v>
      </c>
      <c r="H17" s="14">
        <v>30630.630630630632</v>
      </c>
      <c r="I17" s="14">
        <v>14800</v>
      </c>
      <c r="J17" s="15">
        <v>263059.11596557335</v>
      </c>
      <c r="K17" s="16">
        <v>3.2882389495696667</v>
      </c>
      <c r="L17" s="7">
        <v>5480.3982492827781</v>
      </c>
    </row>
    <row r="18" spans="2:14" ht="13.5" customHeight="1">
      <c r="B18" s="5" t="s">
        <v>42</v>
      </c>
      <c r="C18" s="12" t="s">
        <v>22</v>
      </c>
      <c r="D18" s="13">
        <v>22.2</v>
      </c>
      <c r="E18" s="14">
        <v>350000</v>
      </c>
      <c r="F18" s="14">
        <v>174944</v>
      </c>
      <c r="G18" s="14">
        <v>56786.558765922244</v>
      </c>
      <c r="H18" s="14">
        <v>30630.630630630632</v>
      </c>
      <c r="I18" s="14">
        <v>14800</v>
      </c>
      <c r="J18" s="15">
        <v>277161.18939655286</v>
      </c>
      <c r="K18" s="16">
        <v>3.4645148674569106</v>
      </c>
      <c r="L18" s="7">
        <v>5774.1914457615176</v>
      </c>
    </row>
    <row r="19" spans="2:14" ht="13.5" customHeight="1">
      <c r="B19" s="5" t="s">
        <v>43</v>
      </c>
      <c r="C19" s="12" t="s">
        <v>22</v>
      </c>
      <c r="D19" s="13">
        <v>20.8</v>
      </c>
      <c r="E19" s="14">
        <v>362330</v>
      </c>
      <c r="F19" s="14">
        <v>176434</v>
      </c>
      <c r="G19" s="14">
        <v>58682.996170743449</v>
      </c>
      <c r="H19" s="14">
        <v>32692.307692307691</v>
      </c>
      <c r="I19" s="14">
        <v>14800</v>
      </c>
      <c r="J19" s="15">
        <v>282609.30386305117</v>
      </c>
      <c r="K19" s="16">
        <v>3.5326162982881395</v>
      </c>
      <c r="L19" s="7">
        <v>5887.6938304802325</v>
      </c>
    </row>
    <row r="20" spans="2:14" ht="13.5" customHeight="1">
      <c r="B20" s="5" t="s">
        <v>46</v>
      </c>
      <c r="C20" s="12" t="s">
        <v>22</v>
      </c>
      <c r="D20" s="13">
        <v>18.899999999999999</v>
      </c>
      <c r="E20" s="14">
        <v>348900</v>
      </c>
      <c r="F20" s="14">
        <v>176660</v>
      </c>
      <c r="G20" s="14">
        <v>56617.371325102838</v>
      </c>
      <c r="H20" s="14">
        <v>35978.835978835981</v>
      </c>
      <c r="I20" s="14">
        <v>18000</v>
      </c>
      <c r="J20" s="15">
        <v>287256.20730393881</v>
      </c>
      <c r="K20" s="16">
        <v>3.5907025912992352</v>
      </c>
      <c r="L20" s="7">
        <v>5984.5043188320587</v>
      </c>
    </row>
    <row r="21" spans="2:14" ht="13.5" customHeight="1">
      <c r="B21" s="5" t="s">
        <v>40</v>
      </c>
      <c r="C21" s="12" t="s">
        <v>22</v>
      </c>
      <c r="D21" s="13">
        <v>20.399999999999999</v>
      </c>
      <c r="E21" s="14">
        <v>391900</v>
      </c>
      <c r="F21" s="14">
        <v>197158</v>
      </c>
      <c r="G21" s="14">
        <v>63231.06219349795</v>
      </c>
      <c r="H21" s="14">
        <v>33333.333333333336</v>
      </c>
      <c r="I21" s="14">
        <v>18000</v>
      </c>
      <c r="J21" s="15">
        <v>311722.39552683127</v>
      </c>
      <c r="K21" s="16">
        <v>3.8965299440853909</v>
      </c>
      <c r="L21" s="7">
        <v>6494.2165734756518</v>
      </c>
    </row>
    <row r="22" spans="2:14" ht="13.5" customHeight="1">
      <c r="B22" s="5" t="s">
        <v>44</v>
      </c>
      <c r="C22" s="12" t="s">
        <v>20</v>
      </c>
      <c r="D22" s="13">
        <v>16.7</v>
      </c>
      <c r="E22" s="14">
        <v>399900</v>
      </c>
      <c r="F22" s="14">
        <v>202850</v>
      </c>
      <c r="G22" s="14">
        <v>64461.516308548191</v>
      </c>
      <c r="H22" s="14">
        <v>50299.401197604791</v>
      </c>
      <c r="I22" s="14">
        <v>7120</v>
      </c>
      <c r="J22" s="15">
        <v>324730.91750615294</v>
      </c>
      <c r="K22" s="16">
        <v>4.059136468826912</v>
      </c>
      <c r="L22" s="7">
        <v>6765.2274480448532</v>
      </c>
    </row>
    <row r="23" spans="2:14" ht="13.5" customHeight="1">
      <c r="B23" s="5" t="s">
        <v>28</v>
      </c>
      <c r="C23" s="12" t="s">
        <v>20</v>
      </c>
      <c r="D23" s="13">
        <v>13.5</v>
      </c>
      <c r="E23" s="14">
        <v>365300</v>
      </c>
      <c r="F23" s="14">
        <v>192337</v>
      </c>
      <c r="G23" s="14">
        <v>59139.802260955839</v>
      </c>
      <c r="H23" s="14">
        <v>62222.222222222226</v>
      </c>
      <c r="I23" s="14">
        <v>14160</v>
      </c>
      <c r="J23" s="15">
        <v>327859.0244831781</v>
      </c>
      <c r="K23" s="16">
        <v>4.0982378060397266</v>
      </c>
      <c r="L23" s="7">
        <v>6830.3963433995441</v>
      </c>
    </row>
    <row r="24" spans="2:14" ht="13.5" customHeight="1">
      <c r="B24" s="5" t="s">
        <v>41</v>
      </c>
      <c r="C24" s="12" t="s">
        <v>22</v>
      </c>
      <c r="D24" s="13">
        <v>18.899999999999999</v>
      </c>
      <c r="E24" s="14">
        <v>417900</v>
      </c>
      <c r="F24" s="14">
        <v>211562</v>
      </c>
      <c r="G24" s="14">
        <v>67230.038067411238</v>
      </c>
      <c r="H24" s="14">
        <v>35978.835978835981</v>
      </c>
      <c r="I24" s="14">
        <v>18000</v>
      </c>
      <c r="J24" s="15">
        <v>332770.87404624722</v>
      </c>
      <c r="K24" s="16">
        <v>4.1596359255780904</v>
      </c>
      <c r="L24" s="7">
        <v>6932.7265426301501</v>
      </c>
    </row>
    <row r="25" spans="2:14" ht="13.5" customHeight="1">
      <c r="B25" s="5" t="s">
        <v>35</v>
      </c>
      <c r="C25" s="12" t="s">
        <v>22</v>
      </c>
      <c r="D25" s="13">
        <v>19.2</v>
      </c>
      <c r="E25" s="14">
        <v>438540</v>
      </c>
      <c r="F25" s="14">
        <v>218658</v>
      </c>
      <c r="G25" s="14">
        <v>70404.609684240888</v>
      </c>
      <c r="H25" s="14">
        <v>35416.666666666672</v>
      </c>
      <c r="I25" s="14">
        <v>18000</v>
      </c>
      <c r="J25" s="15">
        <v>342479.27635090757</v>
      </c>
      <c r="K25" s="16">
        <v>4.2809909543863442</v>
      </c>
      <c r="L25" s="7">
        <v>7134.9849239772411</v>
      </c>
    </row>
    <row r="26" spans="2:14" ht="13.5" customHeight="1">
      <c r="B26" s="5" t="s">
        <v>34</v>
      </c>
      <c r="C26" s="12" t="s">
        <v>20</v>
      </c>
      <c r="D26" s="13">
        <v>15.2</v>
      </c>
      <c r="E26" s="14">
        <v>398993</v>
      </c>
      <c r="F26" s="14">
        <v>214998</v>
      </c>
      <c r="G26" s="14">
        <v>64322.013573254342</v>
      </c>
      <c r="H26" s="14">
        <v>55263.157894736847</v>
      </c>
      <c r="I26" s="14">
        <v>11840</v>
      </c>
      <c r="J26" s="15">
        <v>346423.1714679912</v>
      </c>
      <c r="K26" s="16">
        <v>4.3302896433498903</v>
      </c>
      <c r="L26" s="7">
        <v>7217.1494055831499</v>
      </c>
    </row>
    <row r="27" spans="2:14" ht="13.5" customHeight="1">
      <c r="B27" s="5" t="s">
        <v>27</v>
      </c>
      <c r="C27" s="12" t="s">
        <v>22</v>
      </c>
      <c r="D27" s="13">
        <v>20.399999999999999</v>
      </c>
      <c r="E27" s="14">
        <v>432300</v>
      </c>
      <c r="F27" s="14">
        <v>225873</v>
      </c>
      <c r="G27" s="14">
        <v>69444.855474501703</v>
      </c>
      <c r="H27" s="14">
        <v>33333.333333333336</v>
      </c>
      <c r="I27" s="14">
        <v>18000</v>
      </c>
      <c r="J27" s="15">
        <v>346651.18880783505</v>
      </c>
      <c r="K27" s="16">
        <v>4.3331398600979378</v>
      </c>
      <c r="L27" s="7">
        <v>7221.8997668298971</v>
      </c>
    </row>
    <row r="28" spans="2:14" ht="13.5" customHeight="1">
      <c r="B28" s="5" t="s">
        <v>23</v>
      </c>
      <c r="C28" s="12" t="s">
        <v>22</v>
      </c>
      <c r="D28" s="13">
        <v>18.5</v>
      </c>
      <c r="E28" s="14">
        <v>543263</v>
      </c>
      <c r="F28" s="14">
        <v>202126</v>
      </c>
      <c r="G28" s="14">
        <v>86511.715470541792</v>
      </c>
      <c r="H28" s="14">
        <v>36756.756756756753</v>
      </c>
      <c r="I28" s="14">
        <v>21280</v>
      </c>
      <c r="J28" s="15">
        <v>346674.47222729854</v>
      </c>
      <c r="K28" s="16">
        <v>4.3334309028412319</v>
      </c>
      <c r="L28" s="7">
        <v>7222.3848380687195</v>
      </c>
    </row>
    <row r="29" spans="2:14" ht="13.5" customHeight="1" thickBot="1">
      <c r="B29" s="5" t="s">
        <v>31</v>
      </c>
      <c r="C29" s="12" t="s">
        <v>22</v>
      </c>
      <c r="D29" s="13">
        <v>19.2</v>
      </c>
      <c r="E29" s="14">
        <v>414999</v>
      </c>
      <c r="F29" s="14">
        <v>229420</v>
      </c>
      <c r="G29" s="14">
        <v>66783.844643941164</v>
      </c>
      <c r="H29" s="14">
        <v>35416.666666666672</v>
      </c>
      <c r="I29" s="14">
        <v>18000</v>
      </c>
      <c r="J29" s="15">
        <v>349620.51131060784</v>
      </c>
      <c r="K29" s="16">
        <v>4.3702563913825978</v>
      </c>
      <c r="L29" s="7">
        <v>7283.7606523043296</v>
      </c>
    </row>
    <row r="30" spans="2:14" ht="13.5" customHeight="1" thickTop="1" thickBot="1">
      <c r="B30" s="5" t="s">
        <v>51</v>
      </c>
      <c r="C30" s="12" t="s">
        <v>22</v>
      </c>
      <c r="D30" s="13">
        <v>17.899999999999999</v>
      </c>
      <c r="E30" s="14">
        <v>472497</v>
      </c>
      <c r="F30" s="14">
        <v>218941</v>
      </c>
      <c r="G30" s="14">
        <v>75627.425982336063</v>
      </c>
      <c r="H30" s="14">
        <v>37988.82681564246</v>
      </c>
      <c r="I30" s="14">
        <v>21280</v>
      </c>
      <c r="J30" s="15">
        <v>353837.25279797852</v>
      </c>
      <c r="K30" s="16">
        <v>4.4229656599747313</v>
      </c>
      <c r="L30" s="7">
        <v>7371.6094332912189</v>
      </c>
      <c r="N30" s="17"/>
    </row>
    <row r="31" spans="2:14" ht="13.5" customHeight="1" thickTop="1">
      <c r="B31" s="5" t="s">
        <v>48</v>
      </c>
      <c r="C31" s="12" t="s">
        <v>22</v>
      </c>
      <c r="D31" s="13">
        <v>17.5</v>
      </c>
      <c r="E31" s="14">
        <v>429900</v>
      </c>
      <c r="F31" s="14">
        <v>224669</v>
      </c>
      <c r="G31" s="14">
        <v>69075.719239986633</v>
      </c>
      <c r="H31" s="14">
        <v>38857.142857142855</v>
      </c>
      <c r="I31" s="14">
        <v>21280</v>
      </c>
      <c r="J31" s="15">
        <v>353881.86209712946</v>
      </c>
      <c r="K31" s="16">
        <v>4.4235232762141186</v>
      </c>
      <c r="L31" s="7">
        <v>7372.5387936901971</v>
      </c>
    </row>
    <row r="32" spans="2:14" ht="13.5" customHeight="1">
      <c r="B32" s="5" t="s">
        <v>26</v>
      </c>
      <c r="C32" s="12" t="s">
        <v>22</v>
      </c>
      <c r="D32" s="13">
        <v>18.5</v>
      </c>
      <c r="E32" s="14">
        <v>466480</v>
      </c>
      <c r="F32" s="14">
        <v>227571</v>
      </c>
      <c r="G32" s="14">
        <v>74701.970681053863</v>
      </c>
      <c r="H32" s="14">
        <v>36756.756756756753</v>
      </c>
      <c r="I32" s="14">
        <v>21280</v>
      </c>
      <c r="J32" s="15">
        <v>360309.72743781062</v>
      </c>
      <c r="K32" s="16">
        <v>4.503871592972633</v>
      </c>
      <c r="L32" s="7">
        <v>7506.452654954388</v>
      </c>
    </row>
    <row r="33" spans="2:12" ht="13.5" customHeight="1">
      <c r="B33" s="5" t="s">
        <v>39</v>
      </c>
      <c r="C33" s="12" t="s">
        <v>20</v>
      </c>
      <c r="D33" s="13">
        <v>15.6</v>
      </c>
      <c r="E33" s="14">
        <v>412340</v>
      </c>
      <c r="F33" s="14">
        <v>234543</v>
      </c>
      <c r="G33" s="14">
        <v>66374.872457451303</v>
      </c>
      <c r="H33" s="14">
        <v>53846.153846153844</v>
      </c>
      <c r="I33" s="14">
        <v>9520</v>
      </c>
      <c r="J33" s="15">
        <v>364284.02630360518</v>
      </c>
      <c r="K33" s="16">
        <v>4.5535503287950645</v>
      </c>
      <c r="L33" s="7">
        <v>7589.2505479917745</v>
      </c>
    </row>
    <row r="34" spans="2:12" ht="13.5" customHeight="1">
      <c r="B34" s="5" t="s">
        <v>38</v>
      </c>
      <c r="C34" s="12" t="s">
        <v>22</v>
      </c>
      <c r="D34" s="13">
        <v>18.8</v>
      </c>
      <c r="E34" s="14">
        <v>447668</v>
      </c>
      <c r="F34" s="14">
        <v>256585</v>
      </c>
      <c r="G34" s="14">
        <v>71808.557829513215</v>
      </c>
      <c r="H34" s="14">
        <v>36170.21276595744</v>
      </c>
      <c r="I34" s="14">
        <v>18000</v>
      </c>
      <c r="J34" s="15">
        <v>382563.77059547068</v>
      </c>
      <c r="K34" s="16">
        <v>4.7820471324433838</v>
      </c>
      <c r="L34" s="7">
        <v>7970.0785540723055</v>
      </c>
    </row>
    <row r="35" spans="2:12" ht="13.5" customHeight="1">
      <c r="B35" s="5" t="s">
        <v>50</v>
      </c>
      <c r="C35" s="12" t="s">
        <v>20</v>
      </c>
      <c r="D35" s="13">
        <v>13.7</v>
      </c>
      <c r="E35" s="14">
        <v>494997</v>
      </c>
      <c r="F35" s="14">
        <v>239972</v>
      </c>
      <c r="G35" s="14">
        <v>79088.078180914861</v>
      </c>
      <c r="H35" s="14">
        <v>61313.868613138693</v>
      </c>
      <c r="I35" s="14">
        <v>14160</v>
      </c>
      <c r="J35" s="15">
        <v>394533.94679405354</v>
      </c>
      <c r="K35" s="16">
        <v>4.9316743349256695</v>
      </c>
      <c r="L35" s="7">
        <v>8219.457224876116</v>
      </c>
    </row>
    <row r="36" spans="2:12" ht="13.5" customHeight="1">
      <c r="B36" s="5" t="s">
        <v>45</v>
      </c>
      <c r="C36" s="12" t="s">
        <v>22</v>
      </c>
      <c r="D36" s="13">
        <v>18.899999999999999</v>
      </c>
      <c r="E36" s="14">
        <v>509900</v>
      </c>
      <c r="F36" s="14">
        <v>259419</v>
      </c>
      <c r="G36" s="14">
        <v>81380.260390489144</v>
      </c>
      <c r="H36" s="14">
        <v>35978.835978835981</v>
      </c>
      <c r="I36" s="14">
        <v>18000</v>
      </c>
      <c r="J36" s="15">
        <v>394778.09636932513</v>
      </c>
      <c r="K36" s="16">
        <v>4.9347262046165641</v>
      </c>
      <c r="L36" s="7">
        <v>8224.5436743609407</v>
      </c>
    </row>
    <row r="37" spans="2:12" ht="13.5" customHeight="1">
      <c r="B37" s="5" t="s">
        <v>30</v>
      </c>
      <c r="C37" s="12" t="s">
        <v>20</v>
      </c>
      <c r="D37" s="13">
        <v>13.2</v>
      </c>
      <c r="E37" s="14">
        <v>439999</v>
      </c>
      <c r="F37" s="14">
        <v>249941</v>
      </c>
      <c r="G37" s="14">
        <v>70629.013753473177</v>
      </c>
      <c r="H37" s="14">
        <v>63636.36363636364</v>
      </c>
      <c r="I37" s="14">
        <v>16480</v>
      </c>
      <c r="J37" s="15">
        <v>400686.37738983682</v>
      </c>
      <c r="K37" s="16">
        <v>5.0085797173729603</v>
      </c>
      <c r="L37" s="7">
        <v>8347.6328622882666</v>
      </c>
    </row>
    <row r="38" spans="2:12" ht="13.5" customHeight="1">
      <c r="B38" s="5" t="s">
        <v>21</v>
      </c>
      <c r="C38" s="12" t="s">
        <v>22</v>
      </c>
      <c r="D38" s="13">
        <v>20</v>
      </c>
      <c r="E38" s="14">
        <v>553192</v>
      </c>
      <c r="F38" s="14">
        <v>261289</v>
      </c>
      <c r="G38" s="14">
        <v>88038.862834083542</v>
      </c>
      <c r="H38" s="14">
        <v>34000</v>
      </c>
      <c r="I38" s="14">
        <v>18000</v>
      </c>
      <c r="J38" s="15">
        <v>401327.86283408356</v>
      </c>
      <c r="K38" s="16">
        <v>5.0165982854260447</v>
      </c>
      <c r="L38" s="7">
        <v>8360.9971423767402</v>
      </c>
    </row>
    <row r="39" spans="2:12" ht="13.5" customHeight="1">
      <c r="B39" s="5" t="s">
        <v>19</v>
      </c>
      <c r="C39" s="12" t="s">
        <v>20</v>
      </c>
      <c r="D39" s="13">
        <v>15.4</v>
      </c>
      <c r="E39" s="14">
        <v>525385</v>
      </c>
      <c r="F39" s="14">
        <v>257851</v>
      </c>
      <c r="G39" s="14">
        <v>83761.958136933274</v>
      </c>
      <c r="H39" s="14">
        <v>54545.454545454544</v>
      </c>
      <c r="I39" s="14">
        <v>9520</v>
      </c>
      <c r="J39" s="15">
        <v>405678.4126823878</v>
      </c>
      <c r="K39" s="16">
        <v>5.0709801585298475</v>
      </c>
      <c r="L39" s="7">
        <v>8451.6335975497459</v>
      </c>
    </row>
    <row r="40" spans="2:12" ht="13.5" customHeight="1">
      <c r="B40" s="5" t="s">
        <v>33</v>
      </c>
      <c r="C40" s="12" t="s">
        <v>22</v>
      </c>
      <c r="D40" s="13">
        <v>20.8</v>
      </c>
      <c r="E40" s="14">
        <v>634900</v>
      </c>
      <c r="F40" s="14">
        <v>318169</v>
      </c>
      <c r="G40" s="14">
        <v>100606.10593814928</v>
      </c>
      <c r="H40" s="14">
        <v>32692.307692307691</v>
      </c>
      <c r="I40" s="14">
        <v>14800</v>
      </c>
      <c r="J40" s="15">
        <v>466267.41363045695</v>
      </c>
      <c r="K40" s="16">
        <v>5.828342670380712</v>
      </c>
      <c r="L40" s="7">
        <v>9713.9044506345199</v>
      </c>
    </row>
    <row r="41" spans="2:12" ht="13.5" customHeight="1">
      <c r="B41" s="5" t="s">
        <v>29</v>
      </c>
      <c r="C41" s="12" t="s">
        <v>22</v>
      </c>
      <c r="D41" s="13">
        <v>14.5</v>
      </c>
      <c r="E41" s="14">
        <v>539995</v>
      </c>
      <c r="F41" s="14">
        <v>317714</v>
      </c>
      <c r="G41" s="14">
        <v>86009.074964543775</v>
      </c>
      <c r="H41" s="14">
        <v>46896.551724137935</v>
      </c>
      <c r="I41" s="14">
        <v>30960</v>
      </c>
      <c r="J41" s="15">
        <v>481579.62668868172</v>
      </c>
      <c r="K41" s="16">
        <v>6.0197453336085216</v>
      </c>
      <c r="L41" s="7">
        <v>10032.908889347536</v>
      </c>
    </row>
    <row r="42" spans="2:12" ht="13.5" customHeight="1">
      <c r="B42" s="5" t="s">
        <v>52</v>
      </c>
      <c r="C42" s="12" t="s">
        <v>22</v>
      </c>
      <c r="D42" s="13">
        <v>19.2</v>
      </c>
      <c r="E42" s="14">
        <v>701000</v>
      </c>
      <c r="F42" s="14">
        <v>335913</v>
      </c>
      <c r="G42" s="14">
        <v>110772.73306375193</v>
      </c>
      <c r="H42" s="14">
        <v>35416.666666666672</v>
      </c>
      <c r="I42" s="14">
        <v>18000</v>
      </c>
      <c r="J42" s="15">
        <v>500102.39973041863</v>
      </c>
      <c r="K42" s="16">
        <v>6.2512799966302328</v>
      </c>
      <c r="L42" s="7">
        <v>10418.799994383722</v>
      </c>
    </row>
    <row r="43" spans="2:12" ht="13.5" customHeight="1">
      <c r="B43" s="5" t="s">
        <v>32</v>
      </c>
      <c r="C43" s="12" t="s">
        <v>22</v>
      </c>
      <c r="D43" s="13">
        <v>16.7</v>
      </c>
      <c r="E43" s="14">
        <v>694900</v>
      </c>
      <c r="F43" s="14">
        <v>345377</v>
      </c>
      <c r="G43" s="14">
        <v>109834.51180102618</v>
      </c>
      <c r="H43" s="14">
        <v>40718.562874251496</v>
      </c>
      <c r="I43" s="14">
        <v>24400</v>
      </c>
      <c r="J43" s="15">
        <v>520330.07467527769</v>
      </c>
      <c r="K43" s="16">
        <v>6.5041259334409709</v>
      </c>
      <c r="L43" s="7">
        <v>10840.209889068285</v>
      </c>
    </row>
    <row r="44" spans="2:12" ht="13.5" customHeight="1">
      <c r="B44" s="5" t="s">
        <v>49</v>
      </c>
      <c r="C44" s="12" t="s">
        <v>22</v>
      </c>
      <c r="D44" s="13">
        <v>13.5</v>
      </c>
      <c r="E44" s="14">
        <v>670410</v>
      </c>
      <c r="F44" s="14">
        <v>335438</v>
      </c>
      <c r="G44" s="14">
        <v>106067.78414132858</v>
      </c>
      <c r="H44" s="14">
        <v>50370.370370370372</v>
      </c>
      <c r="I44" s="14">
        <v>34240</v>
      </c>
      <c r="J44" s="15">
        <v>526116.15451169899</v>
      </c>
      <c r="K44" s="16">
        <v>6.5764519313962371</v>
      </c>
      <c r="L44" s="7">
        <v>10960.753218993728</v>
      </c>
    </row>
    <row r="45" spans="2:12" ht="13.5" customHeight="1">
      <c r="B45" s="5" t="s">
        <v>24</v>
      </c>
      <c r="C45" s="12" t="s">
        <v>20</v>
      </c>
      <c r="D45" s="13">
        <v>12</v>
      </c>
      <c r="E45" s="14">
        <v>820581</v>
      </c>
      <c r="F45" s="14">
        <v>396925</v>
      </c>
      <c r="G45" s="14">
        <v>129165.09975522991</v>
      </c>
      <c r="H45" s="14">
        <v>70000</v>
      </c>
      <c r="I45" s="14">
        <v>18800</v>
      </c>
      <c r="J45" s="15">
        <v>614890.09975522989</v>
      </c>
      <c r="K45" s="16">
        <v>7.6861262469403737</v>
      </c>
      <c r="L45" s="7">
        <v>12810.21041156729</v>
      </c>
    </row>
    <row r="46" spans="2:12" ht="13.5" customHeight="1">
      <c r="B46" s="5" t="s">
        <v>37</v>
      </c>
      <c r="C46" s="12" t="s">
        <v>22</v>
      </c>
      <c r="D46" s="13">
        <v>12</v>
      </c>
      <c r="E46" s="14">
        <v>743220</v>
      </c>
      <c r="F46" s="14">
        <v>405426</v>
      </c>
      <c r="G46" s="14">
        <v>117266.45465592966</v>
      </c>
      <c r="H46" s="14">
        <v>56666.666666666672</v>
      </c>
      <c r="I46" s="14">
        <v>40640</v>
      </c>
      <c r="J46" s="15">
        <v>619999.12132259633</v>
      </c>
      <c r="K46" s="16">
        <v>7.7499890165324539</v>
      </c>
      <c r="L46" s="7">
        <v>12916.648360887424</v>
      </c>
    </row>
    <row r="47" spans="2:12" ht="13.5" customHeight="1">
      <c r="B47" s="5" t="s">
        <v>36</v>
      </c>
      <c r="C47" s="12" t="s">
        <v>22</v>
      </c>
      <c r="D47" s="13">
        <v>16.399999999999999</v>
      </c>
      <c r="E47" s="14">
        <v>865900</v>
      </c>
      <c r="F47" s="14">
        <v>475063</v>
      </c>
      <c r="G47" s="14">
        <v>136135.46851022524</v>
      </c>
      <c r="H47" s="14">
        <v>41463.414634146349</v>
      </c>
      <c r="I47" s="14">
        <v>24400</v>
      </c>
      <c r="J47" s="15">
        <v>677061.88314437156</v>
      </c>
      <c r="K47" s="16">
        <v>8.4632735393046445</v>
      </c>
      <c r="L47" s="7">
        <v>14105.455898841074</v>
      </c>
    </row>
  </sheetData>
  <sortState ref="B13:L45">
    <sortCondition ref="L13:L45"/>
  </sortState>
  <mergeCells count="1">
    <mergeCell ref="B3:C3"/>
  </mergeCells>
  <printOptions horizontalCentered="1"/>
  <pageMargins left="0" right="0" top="0.74803149606299213" bottom="0.74803149606299213" header="0.31496062992125984" footer="0.31496062992125984"/>
  <pageSetup paperSize="9" scale="74" orientation="landscape" r:id="rId1"/>
  <headerFooter>
    <oddFooter>&amp;L&amp;F&amp;C&amp;"-,Fed"&amp;14&amp;K0070C0www.bilpriser.dk&amp;R&amp;D/JC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Navngivne områder</vt:lpstr>
      </vt:variant>
      <vt:variant>
        <vt:i4>1</vt:i4>
      </vt:variant>
    </vt:vector>
  </HeadingPairs>
  <TitlesOfParts>
    <vt:vector size="2" baseType="lpstr">
      <vt:lpstr>Ark1</vt:lpstr>
      <vt:lpstr>'Ark1'!Udskriftsområde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Christensen</dc:creator>
  <cp:lastModifiedBy>Privat</cp:lastModifiedBy>
  <cp:lastPrinted>2017-02-15T16:34:59Z</cp:lastPrinted>
  <dcterms:created xsi:type="dcterms:W3CDTF">2016-12-09T10:15:33Z</dcterms:created>
  <dcterms:modified xsi:type="dcterms:W3CDTF">2017-02-15T16:35:18Z</dcterms:modified>
</cp:coreProperties>
</file>