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D\Marketing\PR\Analyser\2017\Barnevognsanalyse april 2017\"/>
    </mc:Choice>
  </mc:AlternateContent>
  <bookViews>
    <workbookView xWindow="0" yWindow="0" windowWidth="28770" windowHeight="12180"/>
  </bookViews>
  <sheets>
    <sheet name="Ark1" sheetId="1" r:id="rId1"/>
  </sheets>
  <externalReferences>
    <externalReference r:id="rId2"/>
  </externalReferences>
  <definedNames>
    <definedName name="_xlnm.Print_Area" localSheetId="0">'Ark1'!$B$1:$L$33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<sst xmlns="http://schemas.openxmlformats.org/spreadsheetml/2006/main" count="62" uniqueCount="43">
  <si>
    <t>Forudsætninger</t>
  </si>
  <si>
    <t>Ejertid - år:</t>
  </si>
  <si>
    <t>Km pr. år</t>
  </si>
  <si>
    <t xml:space="preserve">Benzinpris: kr./l </t>
  </si>
  <si>
    <t>Dielselpris: kr./l</t>
  </si>
  <si>
    <t>Leveringsomkostninger indgår i afskrivning</t>
  </si>
  <si>
    <t>Fuld finansiering v. rente p.a.</t>
  </si>
  <si>
    <t>Forsikrings-og serviceomkostninger er udeladt</t>
  </si>
  <si>
    <t>Mærke, model</t>
  </si>
  <si>
    <t>Brændstof</t>
  </si>
  <si>
    <t>Km/l</t>
  </si>
  <si>
    <t>Nypris kr.</t>
  </si>
  <si>
    <t>Værditab 4 år kr.</t>
  </si>
  <si>
    <t>Finansiering 4 år kr.</t>
  </si>
  <si>
    <t>Brændstof 4 år kr.</t>
  </si>
  <si>
    <t>Ejerafgift 4 år kr. *</t>
  </si>
  <si>
    <t>Udgifter i alt 4 år kr.</t>
  </si>
  <si>
    <t>Udgift kr./km.</t>
  </si>
  <si>
    <t>Udgift pr. måned kr.</t>
  </si>
  <si>
    <t>Analyse "Barnevognsbiler" Maj 2017</t>
  </si>
  <si>
    <t xml:space="preserve">Dacia Logan 1.5 dCi Ambiente St. car 0d 5g 95hk </t>
  </si>
  <si>
    <t>Diesel</t>
  </si>
  <si>
    <t>Benzin</t>
  </si>
  <si>
    <t xml:space="preserve">Skoda Fabia 1.0 MPI Active St. car 5d 5g 75hk </t>
  </si>
  <si>
    <t xml:space="preserve">Skoda Fabia 1.2 TSI Active St. car 5d 5g 90hk </t>
  </si>
  <si>
    <t xml:space="preserve">Toyota Auris 1.6 D-4D T2 St. car 5d 6g 116hk </t>
  </si>
  <si>
    <t xml:space="preserve">Opel Astra 1.0 Turbo Ecotec Enjoy St. car 5d 5g 105hk </t>
  </si>
  <si>
    <t xml:space="preserve">Seat Leon 1.0 TSI Ecomotive Style St. car 5d 6g 115hk </t>
  </si>
  <si>
    <t xml:space="preserve">Skoda Octavia 1.0 TSI Ambition St. car 5d 6g 115hk </t>
  </si>
  <si>
    <t xml:space="preserve">Renault Megane 1.2 TCe Life St. car 5d 6g 100hk </t>
  </si>
  <si>
    <t xml:space="preserve">Ford Focus 1.0 EcoBoost Trend St. car 5d 6g 125hk </t>
  </si>
  <si>
    <t xml:space="preserve">Ford Focus 1.5 TDCI ECOnetic Trend St. car 5d 6g 105hk </t>
  </si>
  <si>
    <t xml:space="preserve">Skoda Octavia 1.6 TDI Ambition St. car 5d 6g 115hk </t>
  </si>
  <si>
    <t xml:space="preserve">Volkswagen Golf 1.5 TSI BMT Evo Comfortline St. car 5d 6g 130hk </t>
  </si>
  <si>
    <t xml:space="preserve">Kia Ceed 1.0  Style St. car 5d 6g 120hk </t>
  </si>
  <si>
    <t xml:space="preserve">Seat Leon 1.6 TDI Reference St. car 5d 6g 110hk </t>
  </si>
  <si>
    <t xml:space="preserve">Opel Astra 1.6 CDTI Enjoy St. car 5d 6g 110hk </t>
  </si>
  <si>
    <t xml:space="preserve">Renault Megane 1.5 dCi 110 Zen St. car 5d 6g 110hk </t>
  </si>
  <si>
    <t xml:space="preserve">Peugeot 308 1.6 Blue HDI 120 Active St. car 5d 6g 120hk </t>
  </si>
  <si>
    <t xml:space="preserve">Volkswagen Golf 1.6 TDI BMT Comfortline St. car 5d 5g 115hk </t>
  </si>
  <si>
    <t xml:space="preserve">Toyota Auris 1.2 T T2 St. car 5d 6g 116hk </t>
  </si>
  <si>
    <t xml:space="preserve">BMW 2-Serie Gran Tourer 1.5 216d Adv St. car 5d 6g 116hk </t>
  </si>
  <si>
    <t xml:space="preserve">Citroen C4 Picasso 1.6 Blue HDI 120 EXTRAVAGANZA St. car 5d 6g 120hk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</si>
</sst>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kr&quot;\ #,##0.00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Verdana"/>
      <family val="2"/>
    </font>
    <font>
      <sz val="10"/>
      <name val="ITC Avant Garde Std Bk"/>
      <family val="3"/>
    </font>
    <font>
      <b/>
      <sz val="18"/>
      <name val="Verdana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6B3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6" fillId="0" borderId="1" xfId="0" applyFont="1" applyFill="1" applyBorder="1" applyAlignment="1">
      <alignment horizontal="left" wrapText="1"/>
    </xf>
    <xf numFmtId="9" fontId="7" fillId="0" borderId="1" xfId="0" applyNumberFormat="1" applyFont="1" applyBorder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6" fontId="7" fillId="0" borderId="1" xfId="1" applyNumberFormat="1" applyFont="1" applyBorder="1"/>
    <xf numFmtId="167" fontId="7" fillId="0" borderId="1" xfId="1" applyNumberFormat="1" applyFont="1" applyBorder="1"/>
    <xf numFmtId="167" fontId="7" fillId="0" borderId="1" xfId="0" applyNumberFormat="1" applyFont="1" applyBorder="1"/>
    <xf numFmtId="165" fontId="7" fillId="0" borderId="1" xfId="0" applyNumberFormat="1" applyFont="1" applyBorder="1"/>
    <xf numFmtId="0" fontId="5" fillId="2" borderId="0" xfId="0" applyFont="1" applyFill="1" applyAlignment="1">
      <alignment horizontal="left"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6" fontId="7" fillId="0" borderId="0" xfId="1" applyNumberFormat="1" applyFont="1" applyBorder="1"/>
    <xf numFmtId="167" fontId="7" fillId="0" borderId="0" xfId="1" applyNumberFormat="1" applyFont="1" applyBorder="1"/>
    <xf numFmtId="167" fontId="7" fillId="0" borderId="0" xfId="0" applyNumberFormat="1" applyFont="1" applyBorder="1"/>
    <xf numFmtId="165" fontId="7" fillId="0" borderId="0" xfId="0" applyNumberFormat="1" applyFont="1" applyBorder="1"/>
    <xf numFmtId="3" fontId="7" fillId="0" borderId="0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1</xdr:row>
      <xdr:rowOff>146053</xdr:rowOff>
    </xdr:from>
    <xdr:to>
      <xdr:col>12</xdr:col>
      <xdr:colOff>4050</xdr:colOff>
      <xdr:row>6</xdr:row>
      <xdr:rowOff>145131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AFD6F00-AB58-4E37-835E-8DC6C2EF2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0" y="555628"/>
          <a:ext cx="3261600" cy="9134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rnevognsanalyse%20apr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data"/>
      <sheetName val="RV"/>
      <sheetName val="Beregning"/>
      <sheetName val="Layout"/>
      <sheetName val="Brændstofsafgifter skema"/>
      <sheetName val="Brændstofforbrugsafgifter"/>
      <sheetName val="Forudsætninger"/>
      <sheetName val="Spg"/>
    </sheetNames>
    <sheetDataSet>
      <sheetData sheetId="0">
        <row r="3">
          <cell r="D3" t="str">
            <v xml:space="preserve">Dacia Logan 1.5 dCi Ambiente St. car 0d 5g 95hk </v>
          </cell>
        </row>
      </sheetData>
      <sheetData sheetId="1"/>
      <sheetData sheetId="2">
        <row r="1">
          <cell r="A1">
            <v>10.5</v>
          </cell>
        </row>
        <row r="2">
          <cell r="A2">
            <v>8.5</v>
          </cell>
        </row>
        <row r="5">
          <cell r="A5">
            <v>0.06</v>
          </cell>
        </row>
        <row r="8">
          <cell r="A8">
            <v>4</v>
          </cell>
        </row>
        <row r="9">
          <cell r="A9">
            <v>20000</v>
          </cell>
        </row>
        <row r="10">
          <cell r="A10">
            <v>3880</v>
          </cell>
        </row>
        <row r="11">
          <cell r="A11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B13" sqref="B13"/>
    </sheetView>
  </sheetViews>
  <sheetFormatPr defaultColWidth="0" defaultRowHeight="13.5" zeroHeight="1"/>
  <cols>
    <col min="1" max="1" width="2" style="2" customWidth="1"/>
    <col min="2" max="2" width="66.5703125" style="2" customWidth="1"/>
    <col min="3" max="3" width="12" style="2" bestFit="1" customWidth="1"/>
    <col min="4" max="4" width="9.28515625" style="2" customWidth="1"/>
    <col min="5" max="5" width="11" style="2" customWidth="1"/>
    <col min="6" max="6" width="12.7109375" style="2" customWidth="1"/>
    <col min="7" max="7" width="14.140625" style="2" customWidth="1"/>
    <col min="8" max="8" width="12.28515625" style="2" customWidth="1"/>
    <col min="9" max="9" width="13.5703125" style="2" customWidth="1"/>
    <col min="10" max="10" width="11.7109375" style="2" customWidth="1"/>
    <col min="11" max="11" width="9.140625" style="2" bestFit="1" customWidth="1"/>
    <col min="12" max="12" width="11.7109375" style="2" bestFit="1" customWidth="1"/>
    <col min="13" max="13" width="4" style="2" customWidth="1"/>
    <col min="14" max="16384" width="9.140625" style="2" hidden="1"/>
  </cols>
  <sheetData>
    <row r="1" spans="2:12" ht="32.25" customHeight="1">
      <c r="B1" s="1" t="s">
        <v>19</v>
      </c>
    </row>
    <row r="2" spans="2:12" ht="12" customHeight="1">
      <c r="B2" s="3"/>
    </row>
    <row r="3" spans="2:12" ht="15" customHeight="1">
      <c r="B3" s="19" t="s">
        <v>0</v>
      </c>
      <c r="C3" s="19"/>
    </row>
    <row r="4" spans="2:12" ht="15" customHeight="1">
      <c r="B4" s="4" t="s">
        <v>1</v>
      </c>
      <c r="C4" s="5">
        <f>+[1]Beregning!A8</f>
        <v>4</v>
      </c>
    </row>
    <row r="5" spans="2:12" ht="15" customHeight="1">
      <c r="B5" s="4" t="s">
        <v>2</v>
      </c>
      <c r="C5" s="6">
        <f>+[1]Beregning!A9</f>
        <v>20000</v>
      </c>
    </row>
    <row r="6" spans="2:12" ht="15" customHeight="1">
      <c r="B6" s="4" t="s">
        <v>3</v>
      </c>
      <c r="C6" s="7">
        <f>+[1]Beregning!A1</f>
        <v>10.5</v>
      </c>
    </row>
    <row r="7" spans="2:12" ht="15" customHeight="1">
      <c r="B7" s="4" t="s">
        <v>4</v>
      </c>
      <c r="C7" s="7">
        <f>+[1]Beregning!A2</f>
        <v>8.5</v>
      </c>
    </row>
    <row r="8" spans="2:12" ht="15" customHeight="1">
      <c r="B8" s="4" t="s">
        <v>5</v>
      </c>
      <c r="C8" s="7">
        <f>+[1]Beregning!A10</f>
        <v>3880</v>
      </c>
      <c r="D8" s="8"/>
    </row>
    <row r="9" spans="2:12" ht="15" customHeight="1">
      <c r="B9" s="9" t="s">
        <v>6</v>
      </c>
      <c r="C9" s="10">
        <f>+[1]Beregning!A5</f>
        <v>0.06</v>
      </c>
    </row>
    <row r="10" spans="2:12" ht="15" customHeight="1">
      <c r="B10" s="9" t="s">
        <v>7</v>
      </c>
      <c r="C10" s="7">
        <f>+[1]Beregning!A11</f>
        <v>0</v>
      </c>
    </row>
    <row r="11" spans="2:12" ht="10.5" customHeight="1"/>
    <row r="12" spans="2:12" ht="29.25" customHeight="1">
      <c r="B12" s="11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2" t="s">
        <v>14</v>
      </c>
      <c r="I12" s="13" t="s">
        <v>15</v>
      </c>
      <c r="J12" s="12" t="s">
        <v>16</v>
      </c>
      <c r="K12" s="12" t="s">
        <v>17</v>
      </c>
      <c r="L12" s="12" t="s">
        <v>18</v>
      </c>
    </row>
    <row r="13" spans="2:12" ht="15" customHeight="1">
      <c r="B13" s="5" t="s">
        <v>20</v>
      </c>
      <c r="C13" s="14" t="s">
        <v>21</v>
      </c>
      <c r="D13" s="15">
        <v>28.6</v>
      </c>
      <c r="E13" s="16">
        <v>139990</v>
      </c>
      <c r="F13" s="16">
        <v>77976</v>
      </c>
      <c r="G13" s="16">
        <v>24485.600178209377</v>
      </c>
      <c r="H13" s="16">
        <v>23776.223776223778</v>
      </c>
      <c r="I13" s="16">
        <v>4720</v>
      </c>
      <c r="J13" s="17">
        <v>130957.82395443316</v>
      </c>
      <c r="K13" s="18">
        <v>1.6369727994304144</v>
      </c>
      <c r="L13" s="6">
        <v>2728.2879990506908</v>
      </c>
    </row>
    <row r="14" spans="2:12" ht="15" customHeight="1">
      <c r="B14" s="5" t="s">
        <v>23</v>
      </c>
      <c r="C14" s="14" t="s">
        <v>22</v>
      </c>
      <c r="D14" s="15">
        <v>20.8</v>
      </c>
      <c r="E14" s="16">
        <v>149000</v>
      </c>
      <c r="F14" s="16">
        <v>75249</v>
      </c>
      <c r="G14" s="16">
        <v>25871.399125284726</v>
      </c>
      <c r="H14" s="16">
        <v>40384.615384615383</v>
      </c>
      <c r="I14" s="16">
        <v>2480</v>
      </c>
      <c r="J14" s="17">
        <v>143985.01450990009</v>
      </c>
      <c r="K14" s="18">
        <v>1.7998126813737512</v>
      </c>
      <c r="L14" s="6">
        <v>2999.6878022895853</v>
      </c>
    </row>
    <row r="15" spans="2:12" ht="15" customHeight="1">
      <c r="B15" s="5" t="s">
        <v>24</v>
      </c>
      <c r="C15" s="14" t="s">
        <v>22</v>
      </c>
      <c r="D15" s="15">
        <v>21.3</v>
      </c>
      <c r="E15" s="16">
        <v>173000</v>
      </c>
      <c r="F15" s="16">
        <v>91000</v>
      </c>
      <c r="G15" s="16">
        <v>29562.761470435456</v>
      </c>
      <c r="H15" s="16">
        <v>39436.619718309863</v>
      </c>
      <c r="I15" s="16">
        <v>2480</v>
      </c>
      <c r="J15" s="17">
        <v>162479.38118874532</v>
      </c>
      <c r="K15" s="18">
        <v>2.0309922648593166</v>
      </c>
      <c r="L15" s="6">
        <v>3384.987108098861</v>
      </c>
    </row>
    <row r="16" spans="2:12" ht="15" customHeight="1">
      <c r="B16" s="5" t="s">
        <v>26</v>
      </c>
      <c r="C16" s="14" t="s">
        <v>22</v>
      </c>
      <c r="D16" s="15">
        <v>23.3</v>
      </c>
      <c r="E16" s="16">
        <v>226000</v>
      </c>
      <c r="F16" s="16">
        <v>106781</v>
      </c>
      <c r="G16" s="16">
        <v>37714.519982643375</v>
      </c>
      <c r="H16" s="16">
        <v>36051.502145922743</v>
      </c>
      <c r="I16" s="16">
        <v>2480</v>
      </c>
      <c r="J16" s="17">
        <v>183027.02212856611</v>
      </c>
      <c r="K16" s="18">
        <v>2.2878377766070765</v>
      </c>
      <c r="L16" s="6">
        <v>3813.062961011794</v>
      </c>
    </row>
    <row r="17" spans="2:12" ht="15" customHeight="1">
      <c r="B17" s="5" t="s">
        <v>42</v>
      </c>
      <c r="C17" s="14" t="s">
        <v>21</v>
      </c>
      <c r="D17" s="15">
        <v>26.3</v>
      </c>
      <c r="E17" s="16">
        <v>239990</v>
      </c>
      <c r="F17" s="16">
        <v>109543</v>
      </c>
      <c r="G17" s="16">
        <v>39866.276616337505</v>
      </c>
      <c r="H17" s="16">
        <v>25855.513307984791</v>
      </c>
      <c r="I17" s="16">
        <v>8480</v>
      </c>
      <c r="J17" s="17">
        <v>183744.78992432231</v>
      </c>
      <c r="K17" s="18">
        <v>2.2968098740540288</v>
      </c>
      <c r="L17" s="6">
        <v>3828.0164567567149</v>
      </c>
    </row>
    <row r="18" spans="2:12" ht="15" customHeight="1">
      <c r="B18" s="5" t="s">
        <v>29</v>
      </c>
      <c r="C18" s="14" t="s">
        <v>22</v>
      </c>
      <c r="D18" s="15">
        <v>18.5</v>
      </c>
      <c r="E18" s="16">
        <v>201900</v>
      </c>
      <c r="F18" s="16">
        <v>104500</v>
      </c>
      <c r="G18" s="16">
        <v>34007.776961054493</v>
      </c>
      <c r="H18" s="16">
        <v>45405.405405405407</v>
      </c>
      <c r="I18" s="16">
        <v>4800</v>
      </c>
      <c r="J18" s="17">
        <v>188713.18236645989</v>
      </c>
      <c r="K18" s="18">
        <v>2.3589147795807488</v>
      </c>
      <c r="L18" s="6">
        <v>3931.5246326345809</v>
      </c>
    </row>
    <row r="19" spans="2:12" ht="15" customHeight="1">
      <c r="B19" s="5" t="s">
        <v>31</v>
      </c>
      <c r="C19" s="14" t="s">
        <v>21</v>
      </c>
      <c r="D19" s="15">
        <v>29.4</v>
      </c>
      <c r="E19" s="16">
        <v>241100</v>
      </c>
      <c r="F19" s="16">
        <v>121627</v>
      </c>
      <c r="G19" s="16">
        <v>40037.002124800725</v>
      </c>
      <c r="H19" s="16">
        <v>23129.251700680274</v>
      </c>
      <c r="I19" s="16">
        <v>4720</v>
      </c>
      <c r="J19" s="17">
        <v>189513.25382548099</v>
      </c>
      <c r="K19" s="18">
        <v>2.3689156728185123</v>
      </c>
      <c r="L19" s="6">
        <v>3948.192788030854</v>
      </c>
    </row>
    <row r="20" spans="2:12" ht="15" customHeight="1">
      <c r="B20" s="5" t="s">
        <v>36</v>
      </c>
      <c r="C20" s="14" t="s">
        <v>21</v>
      </c>
      <c r="D20" s="15">
        <v>28.6</v>
      </c>
      <c r="E20" s="16">
        <v>261000</v>
      </c>
      <c r="F20" s="16">
        <v>120341</v>
      </c>
      <c r="G20" s="16">
        <v>43097.756735988209</v>
      </c>
      <c r="H20" s="16">
        <v>23776.223776223778</v>
      </c>
      <c r="I20" s="16">
        <v>4720</v>
      </c>
      <c r="J20" s="17">
        <v>191934.98051221197</v>
      </c>
      <c r="K20" s="18">
        <v>2.3991872564026497</v>
      </c>
      <c r="L20" s="6">
        <v>3998.6454273377494</v>
      </c>
    </row>
    <row r="21" spans="2:12" ht="15" customHeight="1">
      <c r="B21" s="5" t="s">
        <v>27</v>
      </c>
      <c r="C21" s="14" t="s">
        <v>22</v>
      </c>
      <c r="D21" s="15">
        <v>22.7</v>
      </c>
      <c r="E21" s="16">
        <v>226900</v>
      </c>
      <c r="F21" s="16">
        <v>115983</v>
      </c>
      <c r="G21" s="16">
        <v>37852.946070586535</v>
      </c>
      <c r="H21" s="16">
        <v>37004.405286343615</v>
      </c>
      <c r="I21" s="16">
        <v>2480</v>
      </c>
      <c r="J21" s="17">
        <v>193320.35135693016</v>
      </c>
      <c r="K21" s="18">
        <v>2.4165043919616269</v>
      </c>
      <c r="L21" s="6">
        <v>4027.507319936045</v>
      </c>
    </row>
    <row r="22" spans="2:12" ht="15" customHeight="1">
      <c r="B22" s="5" t="s">
        <v>35</v>
      </c>
      <c r="C22" s="14" t="s">
        <v>21</v>
      </c>
      <c r="D22" s="15">
        <v>24.4</v>
      </c>
      <c r="E22" s="16">
        <v>226900</v>
      </c>
      <c r="F22" s="16">
        <v>115983</v>
      </c>
      <c r="G22" s="16">
        <v>37852.946070586535</v>
      </c>
      <c r="H22" s="16">
        <v>27868.852459016394</v>
      </c>
      <c r="I22" s="16">
        <v>11680</v>
      </c>
      <c r="J22" s="17">
        <v>193384.79852960294</v>
      </c>
      <c r="K22" s="18">
        <v>2.4173099816200367</v>
      </c>
      <c r="L22" s="6">
        <v>4028.8499693667277</v>
      </c>
    </row>
    <row r="23" spans="2:12" ht="15" customHeight="1">
      <c r="B23" s="5" t="s">
        <v>30</v>
      </c>
      <c r="C23" s="14" t="s">
        <v>22</v>
      </c>
      <c r="D23" s="15">
        <v>20.8</v>
      </c>
      <c r="E23" s="16">
        <v>235550</v>
      </c>
      <c r="F23" s="16">
        <v>119043</v>
      </c>
      <c r="G23" s="16">
        <v>39183.374582484612</v>
      </c>
      <c r="H23" s="16">
        <v>40384.615384615383</v>
      </c>
      <c r="I23" s="16">
        <v>2480</v>
      </c>
      <c r="J23" s="17">
        <v>201090.98996709997</v>
      </c>
      <c r="K23" s="18">
        <v>2.5136373745887495</v>
      </c>
      <c r="L23" s="6">
        <v>4189.3956243145831</v>
      </c>
    </row>
    <row r="24" spans="2:12" ht="15" customHeight="1">
      <c r="B24" s="5" t="s">
        <v>34</v>
      </c>
      <c r="C24" s="14" t="s">
        <v>22</v>
      </c>
      <c r="D24" s="15">
        <v>19.2</v>
      </c>
      <c r="E24" s="16">
        <v>219999</v>
      </c>
      <c r="F24" s="16">
        <v>116539</v>
      </c>
      <c r="G24" s="16">
        <v>36791.5255895913</v>
      </c>
      <c r="H24" s="16">
        <v>43750</v>
      </c>
      <c r="I24" s="16">
        <v>4800</v>
      </c>
      <c r="J24" s="17">
        <v>201880.5255895913</v>
      </c>
      <c r="K24" s="18">
        <v>2.5235065698698911</v>
      </c>
      <c r="L24" s="6">
        <v>4205.8442831164857</v>
      </c>
    </row>
    <row r="25" spans="2:12" ht="15" customHeight="1">
      <c r="B25" s="5" t="s">
        <v>38</v>
      </c>
      <c r="C25" s="14" t="s">
        <v>21</v>
      </c>
      <c r="D25" s="15">
        <v>31.3</v>
      </c>
      <c r="E25" s="16">
        <v>270990</v>
      </c>
      <c r="F25" s="16">
        <v>135538</v>
      </c>
      <c r="G25" s="16">
        <v>44634.286312157215</v>
      </c>
      <c r="H25" s="16">
        <v>21725.239616613417</v>
      </c>
      <c r="I25" s="16">
        <v>4720</v>
      </c>
      <c r="J25" s="17">
        <v>206617.52592877066</v>
      </c>
      <c r="K25" s="18">
        <v>2.5827190741096331</v>
      </c>
      <c r="L25" s="6">
        <v>4304.531790182722</v>
      </c>
    </row>
    <row r="26" spans="2:12" ht="15" customHeight="1">
      <c r="B26" s="5" t="s">
        <v>37</v>
      </c>
      <c r="C26" s="14" t="s">
        <v>21</v>
      </c>
      <c r="D26" s="15">
        <v>28.6</v>
      </c>
      <c r="E26" s="16">
        <v>251900</v>
      </c>
      <c r="F26" s="16">
        <v>137119</v>
      </c>
      <c r="G26" s="16">
        <v>41698.115180118548</v>
      </c>
      <c r="H26" s="16">
        <v>23776.223776223778</v>
      </c>
      <c r="I26" s="16">
        <v>4720</v>
      </c>
      <c r="J26" s="17">
        <v>207313.33895634231</v>
      </c>
      <c r="K26" s="18">
        <v>2.5914167369542791</v>
      </c>
      <c r="L26" s="6">
        <v>4319.0278949237982</v>
      </c>
    </row>
    <row r="27" spans="2:12" ht="15" customHeight="1">
      <c r="B27" s="5" t="s">
        <v>28</v>
      </c>
      <c r="C27" s="14" t="s">
        <v>22</v>
      </c>
      <c r="D27" s="15">
        <v>20.8</v>
      </c>
      <c r="E27" s="16">
        <v>252000</v>
      </c>
      <c r="F27" s="16">
        <v>123706</v>
      </c>
      <c r="G27" s="16">
        <v>41713.495856556707</v>
      </c>
      <c r="H27" s="16">
        <v>40384.615384615383</v>
      </c>
      <c r="I27" s="16">
        <v>2480</v>
      </c>
      <c r="J27" s="17">
        <v>208284.11124117207</v>
      </c>
      <c r="K27" s="18">
        <v>2.6035513905146508</v>
      </c>
      <c r="L27" s="6">
        <v>4339.2523175244178</v>
      </c>
    </row>
    <row r="28" spans="2:12" ht="15" customHeight="1">
      <c r="B28" s="5" t="s">
        <v>39</v>
      </c>
      <c r="C28" s="14" t="s">
        <v>21</v>
      </c>
      <c r="D28" s="15">
        <v>24.4</v>
      </c>
      <c r="E28" s="16">
        <v>294995</v>
      </c>
      <c r="F28" s="16">
        <v>125619</v>
      </c>
      <c r="G28" s="16">
        <v>48326.417691129871</v>
      </c>
      <c r="H28" s="16">
        <v>27868.852459016394</v>
      </c>
      <c r="I28" s="16">
        <v>11680</v>
      </c>
      <c r="J28" s="17">
        <v>213494.27015014627</v>
      </c>
      <c r="K28" s="18">
        <v>2.6686783768768283</v>
      </c>
      <c r="L28" s="6">
        <v>4447.7972947947137</v>
      </c>
    </row>
    <row r="29" spans="2:12" ht="15" customHeight="1">
      <c r="B29" s="5" t="s">
        <v>33</v>
      </c>
      <c r="C29" s="14" t="s">
        <v>22</v>
      </c>
      <c r="D29" s="15">
        <v>21.7</v>
      </c>
      <c r="E29" s="16">
        <v>284995</v>
      </c>
      <c r="F29" s="16">
        <v>130466</v>
      </c>
      <c r="G29" s="16">
        <v>46788.350047317072</v>
      </c>
      <c r="H29" s="16">
        <v>38709.677419354841</v>
      </c>
      <c r="I29" s="16">
        <v>2480</v>
      </c>
      <c r="J29" s="17">
        <v>218444.02746667192</v>
      </c>
      <c r="K29" s="18">
        <v>2.7305503433333991</v>
      </c>
      <c r="L29" s="6">
        <v>4550.9172388889983</v>
      </c>
    </row>
    <row r="30" spans="2:12" ht="15" customHeight="1">
      <c r="B30" s="5" t="s">
        <v>32</v>
      </c>
      <c r="C30" s="14" t="s">
        <v>21</v>
      </c>
      <c r="D30" s="15">
        <v>24.4</v>
      </c>
      <c r="E30" s="16">
        <v>278000</v>
      </c>
      <c r="F30" s="16">
        <v>135508</v>
      </c>
      <c r="G30" s="16">
        <v>45712.471730470003</v>
      </c>
      <c r="H30" s="16">
        <v>27868.852459016394</v>
      </c>
      <c r="I30" s="16">
        <v>11680</v>
      </c>
      <c r="J30" s="17">
        <v>220769.32418948642</v>
      </c>
      <c r="K30" s="18">
        <v>2.7596165523685801</v>
      </c>
      <c r="L30" s="6">
        <v>4599.3609206143001</v>
      </c>
    </row>
    <row r="31" spans="2:12" ht="15" customHeight="1">
      <c r="B31" s="5" t="s">
        <v>40</v>
      </c>
      <c r="C31" s="14" t="s">
        <v>22</v>
      </c>
      <c r="D31" s="15">
        <v>20.8</v>
      </c>
      <c r="E31" s="16">
        <v>264990</v>
      </c>
      <c r="F31" s="16">
        <v>137458</v>
      </c>
      <c r="G31" s="16">
        <v>43711.445725869518</v>
      </c>
      <c r="H31" s="16">
        <v>40384.615384615383</v>
      </c>
      <c r="I31" s="16">
        <v>2480</v>
      </c>
      <c r="J31" s="17">
        <v>224034.06111048488</v>
      </c>
      <c r="K31" s="18">
        <v>2.8004257638810608</v>
      </c>
      <c r="L31" s="6">
        <v>4667.3762731351017</v>
      </c>
    </row>
    <row r="32" spans="2:12" ht="15" customHeight="1">
      <c r="B32" s="5" t="s">
        <v>25</v>
      </c>
      <c r="C32" s="14" t="s">
        <v>21</v>
      </c>
      <c r="D32" s="15">
        <v>23.8</v>
      </c>
      <c r="E32" s="16">
        <v>285990</v>
      </c>
      <c r="F32" s="16">
        <v>143730</v>
      </c>
      <c r="G32" s="16">
        <v>46941.387777876429</v>
      </c>
      <c r="H32" s="16">
        <v>28571.428571428569</v>
      </c>
      <c r="I32" s="16">
        <v>11680</v>
      </c>
      <c r="J32" s="17">
        <v>230922.81634930501</v>
      </c>
      <c r="K32" s="18">
        <v>2.8865352043663126</v>
      </c>
      <c r="L32" s="6">
        <v>4810.892007277188</v>
      </c>
    </row>
    <row r="33" spans="2:12" ht="15" customHeight="1">
      <c r="B33" s="5" t="s">
        <v>41</v>
      </c>
      <c r="C33" s="14" t="s">
        <v>21</v>
      </c>
      <c r="D33" s="15">
        <v>25.6</v>
      </c>
      <c r="E33" s="16">
        <v>396900</v>
      </c>
      <c r="F33" s="16">
        <v>177477</v>
      </c>
      <c r="G33" s="16">
        <v>64000.096015404328</v>
      </c>
      <c r="H33" s="16">
        <v>26562.5</v>
      </c>
      <c r="I33" s="16">
        <v>8480</v>
      </c>
      <c r="J33" s="17">
        <v>276519.59601540433</v>
      </c>
      <c r="K33" s="18">
        <v>3.4564949501925541</v>
      </c>
      <c r="L33" s="6">
        <v>5760.8249169875899</v>
      </c>
    </row>
    <row r="34" spans="2:12" ht="15" customHeight="1">
      <c r="B34" s="20"/>
      <c r="C34" s="21"/>
      <c r="D34" s="22"/>
      <c r="E34" s="23"/>
      <c r="F34" s="23"/>
      <c r="G34" s="23"/>
      <c r="H34" s="23"/>
      <c r="I34" s="23"/>
      <c r="J34" s="24"/>
      <c r="K34" s="25"/>
      <c r="L34" s="26"/>
    </row>
    <row r="35" spans="2:12"/>
    <row r="36" spans="2:12"/>
    <row r="37" spans="2:12"/>
    <row r="38" spans="2:12"/>
  </sheetData>
  <sortState ref="B13:L33">
    <sortCondition ref="L13:L33"/>
  </sortState>
  <mergeCells count="1">
    <mergeCell ref="B3:C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8" orientation="landscape" r:id="rId1"/>
  <headerFooter>
    <oddFooter>&amp;L&amp;F&amp;C&amp;"-,Fed"&amp;14&amp;K04-024www.bilpriser.dk&amp;R&amp;D/JC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Christensen</dc:creator>
  <cp:lastModifiedBy>John Christensen</cp:lastModifiedBy>
  <cp:lastPrinted>2017-05-01T09:17:19Z</cp:lastPrinted>
  <dcterms:created xsi:type="dcterms:W3CDTF">2017-04-06T08:27:53Z</dcterms:created>
  <dcterms:modified xsi:type="dcterms:W3CDTF">2017-05-01T09:17:43Z</dcterms:modified>
</cp:coreProperties>
</file>